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94" l="1"/>
  <c r="D111" s="1"/>
  <c r="D113" s="1"/>
  <c r="D57"/>
  <c r="B57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<sst xmlns="http://schemas.openxmlformats.org/spreadsheetml/2006/main" count="454" uniqueCount="301">
  <si>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</si>
  <si>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</si>
  <si>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</si>
  <si>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</si>
  <si>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</si>
  <si>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</si>
  <si>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</si>
  <si>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</si>
  <si>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</si>
  <si>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</si>
  <si>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</si>
  <si>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</si>
  <si>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</si>
  <si>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</si>
  <si>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</si>
  <si>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</si>
  <si>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</si>
  <si>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</si>
  <si>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</si>
  <si>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</si>
  <si>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</si>
  <si>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</si>
  <si>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</si>
  <si>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</si>
  <si>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</si>
  <si>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</si>
  <si>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</si>
  <si>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</si>
  <si>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</si>
  <si>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</si>
  <si>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</si>
  <si>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</si>
  <si>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</si>
  <si>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</si>
  <si>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</si>
  <si>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</si>
  <si>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</si>
  <si>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</si>
  <si>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</si>
  <si>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</si>
  <si>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</si>
  <si>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</si>
  <si>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</si>
  <si>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</si>
  <si>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</si>
  <si>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</si>
  <si>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</si>
  <si>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</si>
  <si>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</si>
  <si>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</si>
  <si>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</si>
  <si>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</si>
  <si>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</si>
  <si>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</si>
  <si>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</si>
  <si>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</si>
  <si>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</si>
  <si>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</si>
  <si>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</si>
  <si>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</si>
  <si>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</si>
  <si>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</si>
  <si>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</si>
  <si>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</si>
  <si>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</si>
  <si>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</si>
  <si>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</si>
  <si>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</si>
  <si>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</si>
  <si>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</si>
  <si>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</si>
  <si>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</si>
  <si>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</si>
  <si>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</si>
  <si>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</si>
  <si>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</si>
  <si>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</si>
  <si>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</si>
  <si>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</si>
  <si>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</si>
  <si>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</si>
  <si>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</si>
  <si>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</si>
  <si>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</si>
  <si>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</si>
  <si>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</si>
  <si>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</si>
  <si>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</si>
  <si>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</si>
  <si>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</si>
  <si>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</si>
  <si>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</si>
  <si>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</si>
  <si>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</si>
  <si>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</si>
  <si>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</si>
  <si>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</si>
  <si>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</si>
  <si>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</si>
  <si>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</si>
  <si>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</si>
  <si>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</si>
  <si>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</si>
  <si>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</si>
  <si>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</si>
  <si>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</si>
  <si>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</si>
  <si>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</si>
  <si>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</si>
  <si>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</si>
  <si>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</si>
  <si>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</si>
  <si>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</si>
  <si>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</si>
  <si>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</si>
  <si>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</si>
  <si>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</si>
  <si>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</si>
  <si>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</si>
  <si>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</si>
  <si>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</si>
  <si>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</si>
  <si>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</si>
  <si>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</si>
  <si>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</si>
  <si>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</si>
  <si>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</si>
  <si>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</si>
  <si>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</si>
  <si>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</si>
  <si>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</si>
  <si>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</si>
  <si>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</si>
  <si>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</si>
  <si>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</si>
  <si>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</si>
  <si>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</si>
  <si>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</si>
  <si>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</si>
  <si>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</si>
  <si>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</si>
  <si>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</si>
  <si>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</si>
  <si>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</si>
  <si>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</si>
  <si>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</si>
  <si>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</si>
  <si>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</si>
  <si>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</si>
  <si>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</si>
  <si>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</si>
  <si>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</si>
  <si>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</si>
  <si>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</si>
  <si>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</si>
  <si>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</si>
  <si>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</si>
  <si>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</si>
  <si>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</si>
  <si>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</si>
  <si>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</si>
  <si>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</si>
  <si>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</si>
  <si>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</si>
  <si>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</si>
  <si>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</si>
  <si>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</si>
  <si>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</si>
  <si>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</si>
  <si>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</si>
  <si>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</si>
  <si>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</si>
  <si>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</si>
  <si>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</si>
  <si>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</si>
  <si>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</si>
  <si>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</si>
  <si>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</si>
  <si>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</si>
  <si>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</si>
  <si>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</si>
  <si>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</si>
  <si>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</si>
  <si>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</si>
  <si>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</si>
  <si>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</si>
  <si>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</si>
  <si>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</si>
  <si>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</si>
  <si>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</si>
  <si>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</si>
  <si>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</si>
  <si>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</si>
  <si>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</si>
  <si>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</si>
  <si>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</si>
  <si>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</si>
  <si>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</si>
  <si>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</si>
  <si>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</si>
  <si>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</si>
  <si>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</si>
  <si>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</si>
  <si>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</si>
  <si>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</si>
  <si>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</si>
  <si>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</si>
  <si>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</si>
  <si>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</si>
  <si>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</si>
  <si>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</si>
  <si>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</si>
  <si>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</si>
  <si>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</si>
  <si>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</si>
  <si>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</si>
  <si>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</si>
  <si>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</si>
  <si>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</si>
  <si>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</si>
  <si>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</si>
  <si>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</si>
  <si>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</si>
  <si>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</si>
  <si>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</si>
  <si>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</si>
  <si>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</si>
  <si>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</si>
  <si>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</si>
  <si>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</si>
  <si>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</si>
  <si>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</si>
  <si>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</si>
  <si>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</si>
  <si>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</si>
  <si>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</si>
  <si>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</si>
  <si>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</si>
  <si>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</si>
  <si>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</si>
  <si>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</si>
  <si>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</si>
  <si>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</si>
  <si>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</si>
  <si>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</si>
  <si>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</si>
  <si>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</si>
  <si>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</si>
  <si>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</si>
  <si>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</si>
  <si>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</si>
  <si>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</si>
  <si>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</si>
  <si>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</si>
  <si>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</si>
  <si>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</si>
  <si>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</si>
  <si>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</si>
  <si>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</si>
  <si>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</si>
  <si>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</si>
  <si>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</si>
  <si>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</si>
  <si>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</si>
  <si>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</si>
  <si>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</si>
  <si>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</si>
  <si>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</si>
  <si>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</si>
  <si>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</si>
  <si>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</si>
  <si>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</si>
  <si>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</si>
  <si>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</si>
  <si>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</si>
  <si>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</si>
  <si>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</si>
  <si>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</si>
  <si>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</si>
  <si>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</si>
  <si>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</si>
  <si>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</si>
  <si>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</si>
  <si>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</si>
  <si>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</si>
  <si>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</si>
  <si>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</si>
  <si>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</si>
  <si>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</si>
  <si>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</si>
  <si>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</si>
  <si>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</si>
  <si>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</si>
  <si>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</si>
  <si>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</si>
  <si>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</si>
  <si>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</si>
  <si>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</si>
  <si>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</si>
  <si>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LNK</t>
  </si>
  <si>
    <t>K02003004P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</si>
</sst>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9" workbookViewId="0">
      <selection activeCell="H74" sqref="H7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-3944</v>
      </c>
      <c r="C11" s="53"/>
      <c r="D11" s="65">
        <v>-3944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1449800550</v>
      </c>
      <c r="C18" s="53"/>
      <c r="D18" s="65">
        <v>1446920219</v>
      </c>
      <c r="E18" s="41"/>
    </row>
    <row r="19" spans="1:5" ht="16.5" customHeight="1">
      <c r="A19" s="66" t="s">
        <v>276</v>
      </c>
      <c r="B19" s="65">
        <v>127753451</v>
      </c>
      <c r="C19" s="53"/>
      <c r="D19" s="65">
        <v>127753451</v>
      </c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1166009</v>
      </c>
      <c r="C21" s="53"/>
      <c r="D21" s="65">
        <v>1196414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2500000</v>
      </c>
      <c r="C24" s="53"/>
      <c r="D24" s="65">
        <v>2500000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>
        <v>4843540</v>
      </c>
      <c r="C31" s="53"/>
      <c r="D31" s="65">
        <v>4843540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1586059606</v>
      </c>
      <c r="C33" s="58"/>
      <c r="D33" s="57">
        <f>SUM(D11:D32)</f>
        <v>1583209680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>
        <v>2087100</v>
      </c>
      <c r="C41" s="53"/>
      <c r="D41" s="65">
        <v>2087100</v>
      </c>
      <c r="E41" s="41"/>
    </row>
    <row r="42" spans="1:5">
      <c r="A42" s="66" t="s">
        <v>284</v>
      </c>
      <c r="B42" s="65">
        <v>6311759</v>
      </c>
      <c r="C42" s="53"/>
      <c r="D42" s="65">
        <v>6311759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>
        <v>5192680</v>
      </c>
      <c r="C45" s="53"/>
      <c r="D45" s="65">
        <v>5192680</v>
      </c>
      <c r="E45" s="41"/>
    </row>
    <row r="46" spans="1:5">
      <c r="A46" s="66" t="s">
        <v>289</v>
      </c>
      <c r="B46" s="65"/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13591539</v>
      </c>
      <c r="C55" s="58"/>
      <c r="D55" s="57">
        <f>SUM(D37:D54)</f>
        <v>13591539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1599651145</v>
      </c>
      <c r="C57" s="68"/>
      <c r="D57" s="67">
        <f>D55+D33</f>
        <v>1596801219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>
        <v>429832475</v>
      </c>
      <c r="C64" s="53"/>
      <c r="D64" s="65">
        <v>427135575</v>
      </c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266</v>
      </c>
      <c r="B66" s="65">
        <v>412962539</v>
      </c>
      <c r="C66" s="53"/>
      <c r="D66" s="65">
        <v>412962539</v>
      </c>
      <c r="E66" s="41"/>
    </row>
    <row r="67" spans="1:5">
      <c r="A67" s="66" t="s">
        <v>296</v>
      </c>
      <c r="B67" s="65">
        <v>16398320</v>
      </c>
      <c r="C67" s="53"/>
      <c r="D67" s="65">
        <v>16398320</v>
      </c>
      <c r="E67" s="41"/>
    </row>
    <row r="68" spans="1:5">
      <c r="A68" s="66" t="s">
        <v>297</v>
      </c>
      <c r="B68" s="65">
        <v>17248479</v>
      </c>
      <c r="C68" s="53"/>
      <c r="D68" s="65">
        <v>16940079</v>
      </c>
      <c r="E68" s="41"/>
    </row>
    <row r="69" spans="1:5">
      <c r="A69" s="66" t="s">
        <v>251</v>
      </c>
      <c r="B69" s="65">
        <v>28469130</v>
      </c>
      <c r="C69" s="53"/>
      <c r="D69" s="65">
        <v>28469130</v>
      </c>
      <c r="E69" s="41"/>
    </row>
    <row r="70" spans="1:5">
      <c r="A70" s="66" t="s">
        <v>267</v>
      </c>
      <c r="B70" s="65">
        <v>49634872</v>
      </c>
      <c r="C70" s="53"/>
      <c r="D70" s="65">
        <v>49634872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>
        <v>102391330</v>
      </c>
      <c r="C74" s="53"/>
      <c r="D74" s="65">
        <v>102391330</v>
      </c>
      <c r="E74" s="41"/>
    </row>
    <row r="75" spans="1:5">
      <c r="A75" s="49" t="s">
        <v>232</v>
      </c>
      <c r="B75" s="57">
        <f>SUM(B62:B74)</f>
        <v>1056937145</v>
      </c>
      <c r="C75" s="58"/>
      <c r="D75" s="57">
        <f>SUM(D62:D74)</f>
        <v>1053931845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>
        <v>48306830</v>
      </c>
      <c r="C79" s="53"/>
      <c r="D79" s="65">
        <v>60486830</v>
      </c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>
        <v>17876990</v>
      </c>
      <c r="C82" s="53"/>
      <c r="D82" s="65">
        <v>2312480</v>
      </c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66183820</v>
      </c>
      <c r="C92" s="58"/>
      <c r="D92" s="57">
        <f>SUM(D78:D91)</f>
        <v>62799310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1123120965</v>
      </c>
      <c r="C94" s="68"/>
      <c r="D94" s="69">
        <f>D75+D92</f>
        <v>1116731155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>
        <v>200100000</v>
      </c>
      <c r="C98" s="53"/>
      <c r="D98" s="65">
        <v>200100000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20010000</v>
      </c>
      <c r="C101" s="53"/>
      <c r="D101" s="65">
        <v>20010000</v>
      </c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>
        <v>264835352</v>
      </c>
      <c r="C103" s="53"/>
      <c r="D103" s="65">
        <v>264835352</v>
      </c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-4875288</v>
      </c>
      <c r="C105" s="64"/>
      <c r="D105" s="65"/>
      <c r="E105" s="41"/>
    </row>
    <row r="106" spans="1:5">
      <c r="A106" s="49" t="s">
        <v>245</v>
      </c>
      <c r="B106" s="65">
        <v>-3539884</v>
      </c>
      <c r="C106" s="53"/>
      <c r="D106" s="65">
        <v>-4875288</v>
      </c>
      <c r="E106" s="41"/>
    </row>
    <row r="107" spans="1:5" ht="18" customHeight="1">
      <c r="A107" s="49" t="s">
        <v>248</v>
      </c>
      <c r="B107" s="61">
        <f>SUM(B97:B106)</f>
        <v>476530180</v>
      </c>
      <c r="C107" s="62"/>
      <c r="D107" s="61">
        <f>SUM(D97:D106)</f>
        <v>480070064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476530180</v>
      </c>
      <c r="C109" s="68"/>
      <c r="D109" s="69">
        <f>SUM(D107:D108)</f>
        <v>480070064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1599651145</v>
      </c>
      <c r="C111" s="68"/>
      <c r="D111" s="67">
        <f>D94+D109</f>
        <v>1596801219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2020-02-26T09:26:06Z</dcterms:modified>
</cp:coreProperties>
</file>